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mian.konarzewski\Desktop\"/>
    </mc:Choice>
  </mc:AlternateContent>
  <xr:revisionPtr revIDLastSave="0" documentId="8_{12F3E4DC-20ED-48B1-AC20-BDA997DFA16B}" xr6:coauthVersionLast="47" xr6:coauthVersionMax="47" xr10:uidLastSave="{00000000-0000-0000-0000-000000000000}"/>
  <bookViews>
    <workbookView xWindow="-108" yWindow="-108" windowWidth="23256" windowHeight="13896" xr2:uid="{284D8556-60B7-4AE6-BD49-FA64023C01F7}"/>
  </bookViews>
  <sheets>
    <sheet name="Nicolaus kurs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I13" i="1"/>
  <c r="I14" i="1"/>
  <c r="I15" i="1"/>
  <c r="I16" i="1"/>
  <c r="I17" i="1"/>
  <c r="I18" i="1"/>
  <c r="I19" i="1"/>
  <c r="I20" i="1"/>
  <c r="I21" i="1"/>
  <c r="I12" i="1"/>
  <c r="G20" i="1"/>
  <c r="H20" i="1"/>
  <c r="H19" i="1"/>
  <c r="G19" i="1"/>
  <c r="F13" i="1"/>
  <c r="F14" i="1"/>
  <c r="F15" i="1"/>
  <c r="F16" i="1"/>
  <c r="F17" i="1"/>
  <c r="F18" i="1"/>
  <c r="F19" i="1"/>
  <c r="F20" i="1"/>
  <c r="F21" i="1"/>
  <c r="F12" i="1"/>
  <c r="E13" i="1"/>
  <c r="E14" i="1"/>
  <c r="E15" i="1"/>
  <c r="E16" i="1"/>
  <c r="E17" i="1"/>
  <c r="E18" i="1"/>
  <c r="E19" i="1"/>
  <c r="E20" i="1"/>
  <c r="E21" i="1"/>
  <c r="E12" i="1"/>
</calcChain>
</file>

<file path=xl/sharedStrings.xml><?xml version="1.0" encoding="utf-8"?>
<sst xmlns="http://schemas.openxmlformats.org/spreadsheetml/2006/main" count="52" uniqueCount="35">
  <si>
    <t>godzina:</t>
  </si>
  <si>
    <t>Tabela kursów walut dla dewiz nr:</t>
  </si>
  <si>
    <t>obowiązująca w dniu:</t>
  </si>
  <si>
    <t>Kraj</t>
  </si>
  <si>
    <t>Waluta</t>
  </si>
  <si>
    <t>Dewizy</t>
  </si>
  <si>
    <t>Kurs średni NBP</t>
  </si>
  <si>
    <t>symbol</t>
  </si>
  <si>
    <t>kod</t>
  </si>
  <si>
    <t>jednostka</t>
  </si>
  <si>
    <t xml:space="preserve">kupno </t>
  </si>
  <si>
    <t>sprzedaż</t>
  </si>
  <si>
    <t>Australia</t>
  </si>
  <si>
    <t>AUD</t>
  </si>
  <si>
    <t>Czechy</t>
  </si>
  <si>
    <t>CZK</t>
  </si>
  <si>
    <t>Dania</t>
  </si>
  <si>
    <t>DKK</t>
  </si>
  <si>
    <t>Kanada</t>
  </si>
  <si>
    <t>CAD</t>
  </si>
  <si>
    <t>Norwegia</t>
  </si>
  <si>
    <t>NOK</t>
  </si>
  <si>
    <t>Szwajcaria</t>
  </si>
  <si>
    <t>CHF</t>
  </si>
  <si>
    <t>Szwecja</t>
  </si>
  <si>
    <t>SEK</t>
  </si>
  <si>
    <t>UGW</t>
  </si>
  <si>
    <t>EUR</t>
  </si>
  <si>
    <t>USA</t>
  </si>
  <si>
    <t>USD</t>
  </si>
  <si>
    <t>W.Brytania</t>
  </si>
  <si>
    <t>GBP</t>
  </si>
  <si>
    <t xml:space="preserve"> </t>
  </si>
  <si>
    <t>Pieniądz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</si>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</sst>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\ _z_ł"/>
    <numFmt numFmtId="165" formatCode="yyyy\-mm\-dd;@"/>
  </numFmts>
  <fonts count="10" x14ac:knownFonts="1">
    <font>
      <sz val="11"/>
      <color theme="1"/>
      <name val="Calibri"/>
      <family val="2"/>
      <scheme val="minor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3"/>
      <name val="Arial"/>
      <family val="2"/>
      <charset val="238"/>
    </font>
    <font>
      <sz val="13"/>
      <name val="Arial CE"/>
      <charset val="238"/>
    </font>
    <font>
      <b/>
      <sz val="11"/>
      <name val="Arial"/>
      <family val="2"/>
      <charset val="238"/>
    </font>
    <font>
      <sz val="9"/>
      <name val="Arial CE"/>
      <charset val="238"/>
    </font>
    <font>
      <b/>
      <sz val="9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15" fontId="1" fillId="0" borderId="0" xfId="0" applyNumberFormat="1" applyFont="1" applyAlignment="1" applyProtection="1">
      <alignment horizontal="right"/>
      <protection locked="0"/>
    </xf>
    <xf numFmtId="15" fontId="2" fillId="0" borderId="0" xfId="0" applyNumberFormat="1" applyFont="1" applyAlignment="1" applyProtection="1">
      <alignment horizontal="left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2" fontId="2" fillId="0" borderId="0" xfId="0" applyNumberFormat="1" applyFont="1" applyAlignment="1" applyProtection="1">
      <alignment horizontal="right" vertical="center"/>
      <protection locked="0"/>
    </xf>
    <xf numFmtId="20" fontId="2" fillId="0" borderId="0" xfId="0" applyNumberFormat="1" applyFont="1" applyAlignment="1" applyProtection="1">
      <alignment horizontal="left" vertical="center"/>
      <protection locked="0"/>
    </xf>
    <xf numFmtId="0" fontId="4" fillId="0" borderId="0" xfId="0" applyFont="1" applyProtection="1">
      <protection locked="0"/>
    </xf>
    <xf numFmtId="2" fontId="4" fillId="0" borderId="0" xfId="0" applyNumberFormat="1" applyFont="1" applyProtection="1">
      <protection locked="0"/>
    </xf>
    <xf numFmtId="2" fontId="4" fillId="0" borderId="1" xfId="0" applyNumberFormat="1" applyFont="1" applyBorder="1" applyProtection="1"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Protection="1">
      <protection hidden="1"/>
    </xf>
    <xf numFmtId="0" fontId="2" fillId="0" borderId="12" xfId="0" applyFont="1" applyBorder="1" applyAlignment="1" applyProtection="1">
      <alignment horizontal="center"/>
      <protection hidden="1"/>
    </xf>
    <xf numFmtId="0" fontId="2" fillId="0" borderId="13" xfId="0" applyFont="1" applyBorder="1" applyAlignment="1" applyProtection="1">
      <alignment horizontal="center"/>
      <protection hidden="1"/>
    </xf>
    <xf numFmtId="0" fontId="2" fillId="0" borderId="11" xfId="0" applyFont="1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Protection="1"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16" xfId="0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wrapText="1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3" fontId="2" fillId="0" borderId="0" xfId="0" applyNumberFormat="1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2" fontId="2" fillId="0" borderId="0" xfId="0" applyNumberFormat="1" applyFont="1" applyAlignment="1" applyProtection="1">
      <alignment horizontal="center"/>
      <protection hidden="1"/>
    </xf>
    <xf numFmtId="165" fontId="2" fillId="0" borderId="0" xfId="0" applyNumberFormat="1" applyFont="1" applyAlignment="1" applyProtection="1">
      <alignment horizontal="left"/>
      <protection locked="0"/>
    </xf>
    <xf numFmtId="0" fontId="2" fillId="0" borderId="23" xfId="0" applyFont="1" applyBorder="1" applyAlignment="1" applyProtection="1">
      <alignment horizontal="center"/>
      <protection hidden="1"/>
    </xf>
    <xf numFmtId="0" fontId="2" fillId="0" borderId="23" xfId="0" applyFont="1" applyBorder="1" applyAlignment="1">
      <alignment horizontal="center"/>
    </xf>
    <xf numFmtId="3" fontId="2" fillId="0" borderId="8" xfId="0" applyNumberFormat="1" applyFont="1" applyBorder="1" applyAlignment="1" applyProtection="1">
      <alignment horizontal="center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center" vertical="center"/>
    </xf>
    <xf numFmtId="164" fontId="2" fillId="0" borderId="17" xfId="0" quotePrefix="1" applyNumberFormat="1" applyFont="1" applyBorder="1" applyAlignment="1" applyProtection="1">
      <alignment horizontal="center" vertical="center"/>
      <protection locked="0" hidden="1"/>
    </xf>
    <xf numFmtId="164" fontId="2" fillId="0" borderId="21" xfId="0" quotePrefix="1" applyNumberFormat="1" applyFont="1" applyBorder="1" applyAlignment="1" applyProtection="1">
      <alignment horizontal="center" vertical="center"/>
      <protection locked="0" hidden="1"/>
    </xf>
    <xf numFmtId="164" fontId="2" fillId="0" borderId="19" xfId="0" applyNumberFormat="1" applyFont="1" applyBorder="1" applyAlignment="1" applyProtection="1">
      <alignment horizontal="center" vertical="center"/>
      <protection locked="0" hidden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164" fontId="2" fillId="0" borderId="17" xfId="0" applyNumberFormat="1" applyFont="1" applyBorder="1" applyAlignment="1" applyProtection="1">
      <alignment horizontal="center" vertical="center"/>
      <protection locked="0" hidden="1"/>
    </xf>
    <xf numFmtId="164" fontId="2" fillId="0" borderId="10" xfId="0" applyNumberFormat="1" applyFont="1" applyBorder="1" applyAlignment="1" applyProtection="1">
      <alignment horizontal="center" vertical="center"/>
      <protection locked="0" hidden="1"/>
    </xf>
    <xf numFmtId="164" fontId="2" fillId="0" borderId="2" xfId="0" applyNumberFormat="1" applyFont="1" applyBorder="1" applyAlignment="1" applyProtection="1">
      <alignment horizontal="center" vertical="center"/>
      <protection hidden="1"/>
    </xf>
    <xf numFmtId="164" fontId="2" fillId="0" borderId="14" xfId="0" applyNumberFormat="1" applyFont="1" applyBorder="1" applyAlignment="1" applyProtection="1">
      <alignment horizontal="center" vertical="center"/>
      <protection hidden="1"/>
    </xf>
    <xf numFmtId="164" fontId="2" fillId="0" borderId="19" xfId="0" applyNumberFormat="1" applyFont="1" applyBorder="1" applyAlignment="1" applyProtection="1">
      <alignment horizontal="center" vertical="center"/>
      <protection hidden="1"/>
    </xf>
    <xf numFmtId="164" fontId="2" fillId="0" borderId="22" xfId="0" applyNumberFormat="1" applyFont="1" applyBorder="1" applyAlignment="1" applyProtection="1">
      <alignment horizontal="center" vertical="center"/>
      <protection hidden="1"/>
    </xf>
    <xf numFmtId="164" fontId="2" fillId="0" borderId="20" xfId="0" applyNumberFormat="1" applyFont="1" applyBorder="1" applyAlignment="1" applyProtection="1">
      <alignment horizontal="center" vertical="center"/>
      <protection hidden="1"/>
    </xf>
    <xf numFmtId="164" fontId="2" fillId="0" borderId="6" xfId="0" applyNumberFormat="1" applyFont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vertical="center" wrapText="1"/>
      <protection hidden="1"/>
    </xf>
    <xf numFmtId="0" fontId="8" fillId="0" borderId="0" xfId="0" applyFont="1" applyAlignment="1" applyProtection="1">
      <alignment vertical="center" wrapText="1"/>
      <protection hidden="1"/>
    </xf>
    <xf numFmtId="2" fontId="1" fillId="0" borderId="2" xfId="0" applyNumberFormat="1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right" vertical="center"/>
    </xf>
    <xf numFmtId="2" fontId="5" fillId="0" borderId="0" xfId="0" applyNumberFormat="1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0" fillId="0" borderId="0" xfId="0" applyAlignment="1">
      <alignment horizontal="right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mailing-logo_3c7befc4-2ad2-4688-aca6-a767b386c2f011111111111111.png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138684</xdr:colOff>
      <xdr:row>3</xdr:row>
      <xdr:rowOff>152400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57DABF4D-B8FE-4FE9-83E6-7E4F41220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57884" cy="335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_walu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a dewizowa"/>
      <sheetName val="Tabela pieniadza"/>
    </sheetNames>
    <sheetDataSet>
      <sheetData sheetId="0">
        <row r="1">
          <cell r="G1">
            <v>45863</v>
          </cell>
        </row>
        <row r="2">
          <cell r="G2">
            <v>0.625</v>
          </cell>
        </row>
        <row r="4">
          <cell r="F4" t="str">
            <v>143/C/2025</v>
          </cell>
        </row>
        <row r="11">
          <cell r="E11">
            <v>2.3073999999999999</v>
          </cell>
          <cell r="F11">
            <v>2.4416000000000002</v>
          </cell>
          <cell r="G11">
            <v>2.3795999999999999</v>
          </cell>
        </row>
        <row r="12">
          <cell r="E12">
            <v>0.1678</v>
          </cell>
          <cell r="F12">
            <v>0.17860000000000001</v>
          </cell>
          <cell r="G12">
            <v>0.1734</v>
          </cell>
        </row>
        <row r="13">
          <cell r="E13">
            <v>0.55220000000000002</v>
          </cell>
          <cell r="F13">
            <v>0.58430000000000004</v>
          </cell>
          <cell r="G13">
            <v>0.56999999999999995</v>
          </cell>
        </row>
        <row r="14">
          <cell r="E14">
            <v>2.5708000000000002</v>
          </cell>
          <cell r="F14">
            <v>2.7204999999999999</v>
          </cell>
          <cell r="G14">
            <v>2.6490999999999998</v>
          </cell>
        </row>
        <row r="15">
          <cell r="E15">
            <v>0.34610000000000002</v>
          </cell>
          <cell r="F15">
            <v>0.36620000000000003</v>
          </cell>
          <cell r="G15">
            <v>0.35649999999999998</v>
          </cell>
        </row>
        <row r="16">
          <cell r="E16">
            <v>4.5061999999999998</v>
          </cell>
          <cell r="F16">
            <v>4.601</v>
          </cell>
          <cell r="G16">
            <v>4.5514000000000001</v>
          </cell>
        </row>
        <row r="17">
          <cell r="E17">
            <v>0.36870000000000003</v>
          </cell>
          <cell r="F17">
            <v>0.39019999999999999</v>
          </cell>
          <cell r="G17">
            <v>0.38009999999999999</v>
          </cell>
        </row>
        <row r="18">
          <cell r="E18">
            <v>4.1474000000000002</v>
          </cell>
          <cell r="F18">
            <v>4.4040999999999997</v>
          </cell>
          <cell r="G18">
            <v>4.2544000000000004</v>
          </cell>
        </row>
        <row r="19">
          <cell r="E19">
            <v>3.5447000000000002</v>
          </cell>
          <cell r="F19">
            <v>3.7219000000000002</v>
          </cell>
          <cell r="G19">
            <v>3.6227999999999998</v>
          </cell>
        </row>
        <row r="20">
          <cell r="E20">
            <v>4.7628000000000004</v>
          </cell>
          <cell r="F20">
            <v>4.9981</v>
          </cell>
          <cell r="G20">
            <v>4.8772000000000002</v>
          </cell>
        </row>
      </sheetData>
      <sheetData sheetId="1">
        <row r="13">
          <cell r="E13">
            <v>4.1142000000000003</v>
          </cell>
          <cell r="F13">
            <v>4.4524999999999997</v>
          </cell>
        </row>
        <row r="14">
          <cell r="E14">
            <v>3.5163000000000002</v>
          </cell>
          <cell r="F14">
            <v>3.7627999999999999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E8530-5894-43E7-8B24-51BEA8F00D60}">
  <dimension ref="A3:I25"/>
  <sheetViews>
    <sheetView tabSelected="1" zoomScaleNormal="100" workbookViewId="0">
      <selection activeCell="L15" sqref="L15"/>
    </sheetView>
  </sheetViews>
  <sheetFormatPr defaultRowHeight="14.4" x14ac:dyDescent="0.3"/>
  <cols>
    <col min="1" max="1" width="11.21875" customWidth="1"/>
    <col min="5" max="5" width="9" customWidth="1"/>
    <col min="6" max="6" width="10.109375" customWidth="1"/>
    <col min="7" max="7" width="9" customWidth="1"/>
    <col min="8" max="8" width="8.77734375" customWidth="1"/>
    <col min="9" max="9" width="11" customWidth="1"/>
    <col min="17" max="17" width="20.5546875" customWidth="1"/>
  </cols>
  <sheetData>
    <row r="3" spans="1:9" x14ac:dyDescent="0.3">
      <c r="F3" s="1"/>
      <c r="G3" s="2"/>
    </row>
    <row r="4" spans="1:9" x14ac:dyDescent="0.3">
      <c r="A4" s="3"/>
      <c r="B4" s="3"/>
      <c r="C4" s="3"/>
      <c r="D4" s="4"/>
      <c r="E4" s="5"/>
      <c r="F4" s="6"/>
      <c r="G4" s="7"/>
    </row>
    <row r="5" spans="1:9" x14ac:dyDescent="0.3">
      <c r="A5" s="3"/>
      <c r="B5" s="3"/>
      <c r="C5" s="3"/>
      <c r="D5" s="8"/>
      <c r="E5" s="8"/>
      <c r="F5" s="8"/>
      <c r="G5" s="9"/>
    </row>
    <row r="6" spans="1:9" ht="20.399999999999999" customHeight="1" x14ac:dyDescent="0.3">
      <c r="A6" s="55" t="s">
        <v>1</v>
      </c>
      <c r="B6" s="56"/>
      <c r="C6" s="56"/>
      <c r="D6" s="56"/>
      <c r="E6" s="56"/>
      <c r="F6" s="57" t="str">
        <f>'[1]Tabela dewizowa'!$F$4</f>
        <v>143/C/2025</v>
      </c>
      <c r="G6" s="57"/>
    </row>
    <row r="7" spans="1:9" x14ac:dyDescent="0.3">
      <c r="A7" s="58" t="s">
        <v>2</v>
      </c>
      <c r="B7" s="59"/>
      <c r="C7" s="59"/>
      <c r="D7" s="59"/>
      <c r="E7" s="59"/>
      <c r="F7" s="30">
        <f>'[1]Tabela dewizowa'!$G$1</f>
        <v>45863</v>
      </c>
      <c r="G7" s="2"/>
    </row>
    <row r="8" spans="1:9" x14ac:dyDescent="0.3">
      <c r="A8" s="8"/>
      <c r="B8" s="8"/>
      <c r="C8" s="8"/>
      <c r="D8" s="8"/>
      <c r="E8" s="6" t="s">
        <v>0</v>
      </c>
      <c r="F8" s="7">
        <f>'[1]Tabela dewizowa'!$G$2</f>
        <v>0.625</v>
      </c>
      <c r="G8" s="9"/>
    </row>
    <row r="9" spans="1:9" ht="15" thickBot="1" x14ac:dyDescent="0.35">
      <c r="A9" s="8"/>
      <c r="B9" s="8"/>
      <c r="C9" s="8"/>
      <c r="D9" s="8"/>
      <c r="E9" s="8"/>
      <c r="F9" s="8"/>
      <c r="G9" s="10"/>
    </row>
    <row r="10" spans="1:9" x14ac:dyDescent="0.3">
      <c r="A10" s="60" t="s">
        <v>3</v>
      </c>
      <c r="B10" s="62" t="s">
        <v>4</v>
      </c>
      <c r="C10" s="63"/>
      <c r="D10" s="64"/>
      <c r="E10" s="62" t="s">
        <v>5</v>
      </c>
      <c r="F10" s="65"/>
      <c r="G10" s="62" t="s">
        <v>33</v>
      </c>
      <c r="H10" s="64"/>
      <c r="I10" s="53" t="s">
        <v>6</v>
      </c>
    </row>
    <row r="11" spans="1:9" ht="15" thickBot="1" x14ac:dyDescent="0.35">
      <c r="A11" s="61"/>
      <c r="B11" s="11" t="s">
        <v>7</v>
      </c>
      <c r="C11" s="12" t="s">
        <v>8</v>
      </c>
      <c r="D11" s="13" t="s">
        <v>9</v>
      </c>
      <c r="E11" s="34" t="s">
        <v>10</v>
      </c>
      <c r="F11" s="35" t="s">
        <v>11</v>
      </c>
      <c r="G11" s="11" t="s">
        <v>10</v>
      </c>
      <c r="H11" s="14" t="s">
        <v>11</v>
      </c>
      <c r="I11" s="54"/>
    </row>
    <row r="12" spans="1:9" x14ac:dyDescent="0.3">
      <c r="A12" s="15" t="s">
        <v>12</v>
      </c>
      <c r="B12" s="16" t="s">
        <v>13</v>
      </c>
      <c r="C12" s="17">
        <v>781</v>
      </c>
      <c r="D12" s="31">
        <v>1</v>
      </c>
      <c r="E12" s="45">
        <f>'[1]Tabela dewizowa'!$E11</f>
        <v>2.3073999999999999</v>
      </c>
      <c r="F12" s="45">
        <f>'[1]Tabela dewizowa'!$F11</f>
        <v>2.4416000000000002</v>
      </c>
      <c r="G12" s="37" t="s">
        <v>34</v>
      </c>
      <c r="H12" s="38" t="s">
        <v>34</v>
      </c>
      <c r="I12" s="46">
        <f>'[1]Tabela dewizowa'!$G11</f>
        <v>2.3795999999999999</v>
      </c>
    </row>
    <row r="13" spans="1:9" x14ac:dyDescent="0.3">
      <c r="A13" s="18" t="s">
        <v>14</v>
      </c>
      <c r="B13" s="19" t="s">
        <v>15</v>
      </c>
      <c r="C13" s="20">
        <v>213</v>
      </c>
      <c r="D13" s="32">
        <v>1</v>
      </c>
      <c r="E13" s="47">
        <f>'[1]Tabela dewizowa'!$E12</f>
        <v>0.1678</v>
      </c>
      <c r="F13" s="48">
        <f>'[1]Tabela dewizowa'!$F12</f>
        <v>0.17860000000000001</v>
      </c>
      <c r="G13" s="37" t="s">
        <v>34</v>
      </c>
      <c r="H13" s="39" t="s">
        <v>34</v>
      </c>
      <c r="I13" s="46">
        <f>'[1]Tabela dewizowa'!$G12</f>
        <v>0.1734</v>
      </c>
    </row>
    <row r="14" spans="1:9" x14ac:dyDescent="0.3">
      <c r="A14" s="18" t="s">
        <v>16</v>
      </c>
      <c r="B14" s="19" t="s">
        <v>17</v>
      </c>
      <c r="C14" s="20">
        <v>792</v>
      </c>
      <c r="D14" s="32">
        <v>1</v>
      </c>
      <c r="E14" s="49">
        <f>'[1]Tabela dewizowa'!$E13</f>
        <v>0.55220000000000002</v>
      </c>
      <c r="F14" s="48">
        <f>'[1]Tabela dewizowa'!$F13</f>
        <v>0.58430000000000004</v>
      </c>
      <c r="G14" s="37" t="s">
        <v>34</v>
      </c>
      <c r="H14" s="39" t="s">
        <v>34</v>
      </c>
      <c r="I14" s="46">
        <f>'[1]Tabela dewizowa'!$G13</f>
        <v>0.56999999999999995</v>
      </c>
    </row>
    <row r="15" spans="1:9" x14ac:dyDescent="0.3">
      <c r="A15" s="18" t="s">
        <v>18</v>
      </c>
      <c r="B15" s="19" t="s">
        <v>19</v>
      </c>
      <c r="C15" s="20">
        <v>788</v>
      </c>
      <c r="D15" s="32">
        <v>1</v>
      </c>
      <c r="E15" s="48">
        <f>'[1]Tabela dewizowa'!$E14</f>
        <v>2.5708000000000002</v>
      </c>
      <c r="F15" s="48">
        <f>'[1]Tabela dewizowa'!$F14</f>
        <v>2.7204999999999999</v>
      </c>
      <c r="G15" s="37" t="s">
        <v>34</v>
      </c>
      <c r="H15" s="39" t="s">
        <v>34</v>
      </c>
      <c r="I15" s="46">
        <f>'[1]Tabela dewizowa'!$G14</f>
        <v>2.6490999999999998</v>
      </c>
    </row>
    <row r="16" spans="1:9" x14ac:dyDescent="0.3">
      <c r="A16" s="18" t="s">
        <v>20</v>
      </c>
      <c r="B16" s="19" t="s">
        <v>21</v>
      </c>
      <c r="C16" s="20">
        <v>796</v>
      </c>
      <c r="D16" s="32">
        <v>1</v>
      </c>
      <c r="E16" s="48">
        <f>'[1]Tabela dewizowa'!$E15</f>
        <v>0.34610000000000002</v>
      </c>
      <c r="F16" s="47">
        <f>'[1]Tabela dewizowa'!$F15</f>
        <v>0.36620000000000003</v>
      </c>
      <c r="G16" s="37" t="s">
        <v>34</v>
      </c>
      <c r="H16" s="40" t="s">
        <v>34</v>
      </c>
      <c r="I16" s="46">
        <f>'[1]Tabela dewizowa'!$G15</f>
        <v>0.35649999999999998</v>
      </c>
    </row>
    <row r="17" spans="1:9" x14ac:dyDescent="0.3">
      <c r="A17" s="18" t="s">
        <v>22</v>
      </c>
      <c r="B17" s="19" t="s">
        <v>23</v>
      </c>
      <c r="C17" s="20">
        <v>797</v>
      </c>
      <c r="D17" s="32">
        <v>1</v>
      </c>
      <c r="E17" s="48">
        <f>'[1]Tabela dewizowa'!$E16</f>
        <v>4.5061999999999998</v>
      </c>
      <c r="F17" s="49">
        <f>'[1]Tabela dewizowa'!$F16</f>
        <v>4.601</v>
      </c>
      <c r="G17" s="37" t="s">
        <v>34</v>
      </c>
      <c r="H17" s="41" t="s">
        <v>34</v>
      </c>
      <c r="I17" s="46">
        <f>'[1]Tabela dewizowa'!$G16</f>
        <v>4.5514000000000001</v>
      </c>
    </row>
    <row r="18" spans="1:9" x14ac:dyDescent="0.3">
      <c r="A18" s="18" t="s">
        <v>24</v>
      </c>
      <c r="B18" s="19" t="s">
        <v>25</v>
      </c>
      <c r="C18" s="20">
        <v>798</v>
      </c>
      <c r="D18" s="32">
        <v>1</v>
      </c>
      <c r="E18" s="47">
        <f>'[1]Tabela dewizowa'!$E17</f>
        <v>0.36870000000000003</v>
      </c>
      <c r="F18" s="47">
        <f>'[1]Tabela dewizowa'!$F17</f>
        <v>0.39019999999999999</v>
      </c>
      <c r="G18" s="37" t="s">
        <v>34</v>
      </c>
      <c r="H18" s="42" t="s">
        <v>34</v>
      </c>
      <c r="I18" s="46">
        <f>'[1]Tabela dewizowa'!$G17</f>
        <v>0.38009999999999999</v>
      </c>
    </row>
    <row r="19" spans="1:9" x14ac:dyDescent="0.3">
      <c r="A19" s="18" t="s">
        <v>26</v>
      </c>
      <c r="B19" s="19" t="s">
        <v>27</v>
      </c>
      <c r="C19" s="20">
        <v>978</v>
      </c>
      <c r="D19" s="32">
        <v>1</v>
      </c>
      <c r="E19" s="49">
        <f>'[1]Tabela dewizowa'!$E18</f>
        <v>4.1474000000000002</v>
      </c>
      <c r="F19" s="49">
        <f>'[1]Tabela dewizowa'!$F18</f>
        <v>4.4040999999999997</v>
      </c>
      <c r="G19" s="43">
        <f>'[1]Tabela pieniadza'!$E13</f>
        <v>4.1142000000000003</v>
      </c>
      <c r="H19" s="39">
        <f>'[1]Tabela pieniadza'!$F13</f>
        <v>4.4524999999999997</v>
      </c>
      <c r="I19" s="46">
        <f>'[1]Tabela dewizowa'!$G18</f>
        <v>4.2544000000000004</v>
      </c>
    </row>
    <row r="20" spans="1:9" x14ac:dyDescent="0.3">
      <c r="A20" s="18" t="s">
        <v>28</v>
      </c>
      <c r="B20" s="19" t="s">
        <v>29</v>
      </c>
      <c r="C20" s="20">
        <v>787</v>
      </c>
      <c r="D20" s="32">
        <v>1</v>
      </c>
      <c r="E20" s="47">
        <f>'[1]Tabela dewizowa'!$E19</f>
        <v>3.5447000000000002</v>
      </c>
      <c r="F20" s="47">
        <f>'[1]Tabela dewizowa'!$F19</f>
        <v>3.7219000000000002</v>
      </c>
      <c r="G20" s="43">
        <f>'[1]Tabela pieniadza'!$E14</f>
        <v>3.5163000000000002</v>
      </c>
      <c r="H20" s="39">
        <f>'[1]Tabela pieniadza'!$F14</f>
        <v>3.7627999999999999</v>
      </c>
      <c r="I20" s="47">
        <f>'[1]Tabela dewizowa'!$G19</f>
        <v>3.6227999999999998</v>
      </c>
    </row>
    <row r="21" spans="1:9" ht="15" thickBot="1" x14ac:dyDescent="0.35">
      <c r="A21" s="21" t="s">
        <v>30</v>
      </c>
      <c r="B21" s="22" t="s">
        <v>31</v>
      </c>
      <c r="C21" s="23">
        <v>789</v>
      </c>
      <c r="D21" s="33">
        <v>1</v>
      </c>
      <c r="E21" s="50">
        <f>'[1]Tabela dewizowa'!$E20</f>
        <v>4.7628000000000004</v>
      </c>
      <c r="F21" s="50">
        <f>'[1]Tabela dewizowa'!$F20</f>
        <v>4.9981</v>
      </c>
      <c r="G21" s="44" t="s">
        <v>34</v>
      </c>
      <c r="H21" s="36" t="s">
        <v>34</v>
      </c>
      <c r="I21" s="50">
        <f>'[1]Tabela dewizowa'!$G20</f>
        <v>4.8772000000000002</v>
      </c>
    </row>
    <row r="22" spans="1:9" x14ac:dyDescent="0.3">
      <c r="A22" s="8"/>
      <c r="B22" s="8"/>
      <c r="C22" s="8"/>
      <c r="D22" s="8"/>
      <c r="E22" s="8"/>
      <c r="F22" s="8"/>
      <c r="G22" s="8" t="s">
        <v>32</v>
      </c>
    </row>
    <row r="24" spans="1:9" x14ac:dyDescent="0.3">
      <c r="A24" s="25"/>
      <c r="B24" s="26"/>
      <c r="C24" s="26"/>
      <c r="D24" s="27"/>
      <c r="E24" s="28"/>
      <c r="F24" s="26"/>
      <c r="G24" s="29"/>
    </row>
    <row r="25" spans="1:9" x14ac:dyDescent="0.3">
      <c r="A25" s="51"/>
      <c r="B25" s="52"/>
      <c r="C25" s="52"/>
      <c r="D25" s="52"/>
      <c r="E25" s="52"/>
      <c r="F25" s="52"/>
      <c r="G25" s="24"/>
    </row>
  </sheetData>
  <mergeCells count="8">
    <mergeCell ref="I10:I11"/>
    <mergeCell ref="A6:E6"/>
    <mergeCell ref="F6:G6"/>
    <mergeCell ref="A7:E7"/>
    <mergeCell ref="A10:A11"/>
    <mergeCell ref="B10:D10"/>
    <mergeCell ref="E10:F10"/>
    <mergeCell ref="G10:H10"/>
  </mergeCells>
  <pageMargins left="0.7" right="0.7" top="0.75" bottom="0.75" header="0.3" footer="0.3"/>
  <pageSetup orientation="portrait" r:id="rId1"/>
  <ignoredErrors>
    <ignoredError sqref="H19:H20 G19:G20 F6:F8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Nicolaus kursy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Radosław Skory</dc:creator>
  <cp:lastModifiedBy>Damian Konarzewski</cp:lastModifiedBy>
  <cp:lastPrinted>2025-07-08T09:54:16Z</cp:lastPrinted>
  <dcterms:created xsi:type="dcterms:W3CDTF">2021-08-30T07:12:48Z</dcterms:created>
  <dcterms:modified xsi:type="dcterms:W3CDTF">2025-07-25T13:00:54Z</dcterms:modified>
</cp:coreProperties>
</file>